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2116" windowHeight="9528" activeTab="2"/>
  </bookViews>
  <sheets>
    <sheet name="% Ejecución presupuestaria " sheetId="6" r:id="rId1"/>
    <sheet name="Liquidación presupuestaria 2012" sheetId="1" r:id="rId2"/>
    <sheet name="Liquidación presupuestaria 2013" sheetId="2" r:id="rId3"/>
    <sheet name="Liquidación presupuestaria 2014" sheetId="3" r:id="rId4"/>
    <sheet name="Liquidación presupuestaria 2015" sheetId="4" r:id="rId5"/>
    <sheet name="Liquidación presupueataria 2016" sheetId="5" r:id="rId6"/>
  </sheets>
  <calcPr calcId="125725"/>
</workbook>
</file>

<file path=xl/calcChain.xml><?xml version="1.0" encoding="utf-8"?>
<calcChain xmlns="http://schemas.openxmlformats.org/spreadsheetml/2006/main">
  <c r="G25" i="1"/>
  <c r="L22" i="5"/>
  <c r="K22"/>
  <c r="J22"/>
  <c r="I22"/>
  <c r="H22"/>
  <c r="G22"/>
  <c r="F22"/>
  <c r="L22" i="4"/>
  <c r="K22"/>
  <c r="J22"/>
  <c r="I22"/>
  <c r="H22"/>
  <c r="G22"/>
  <c r="F22"/>
  <c r="E22"/>
  <c r="F17" i="3"/>
  <c r="L17"/>
  <c r="K17"/>
  <c r="J17"/>
  <c r="I17"/>
  <c r="H17"/>
  <c r="E17"/>
  <c r="L22" i="2"/>
  <c r="K22"/>
  <c r="J22"/>
  <c r="I22"/>
  <c r="H22"/>
  <c r="G22"/>
  <c r="F22"/>
  <c r="E22"/>
  <c r="J25" i="1"/>
  <c r="L25"/>
  <c r="K25"/>
  <c r="I25"/>
  <c r="H25"/>
  <c r="F25"/>
  <c r="E25"/>
</calcChain>
</file>

<file path=xl/sharedStrings.xml><?xml version="1.0" encoding="utf-8"?>
<sst xmlns="http://schemas.openxmlformats.org/spreadsheetml/2006/main" count="170" uniqueCount="51">
  <si>
    <t>Prog</t>
  </si>
  <si>
    <t>Subp</t>
  </si>
  <si>
    <t>IP</t>
  </si>
  <si>
    <t>FF</t>
  </si>
  <si>
    <t>Inicial</t>
  </si>
  <si>
    <t>Actual</t>
  </si>
  <si>
    <t>Solicitado</t>
  </si>
  <si>
    <t>Comprometido</t>
  </si>
  <si>
    <t>Devengado</t>
  </si>
  <si>
    <t>Pagado</t>
  </si>
  <si>
    <t>Disponible</t>
  </si>
  <si>
    <t>Disponible_Trans</t>
  </si>
  <si>
    <t>Detalle Subpartida</t>
  </si>
  <si>
    <t>ACTIVIDADES DE CAPACITACION</t>
  </si>
  <si>
    <t>PRODUCTOS DE PAPEL, CARTON E IMPRESOS</t>
  </si>
  <si>
    <t>UTILES Y MATERIALES DE LIMPIEZA</t>
  </si>
  <si>
    <t>VIATICOS DENTRO DEL PAIS</t>
  </si>
  <si>
    <t>MATERIAL. Y PROD.ELECT.TELEF.Y COMPUTO</t>
  </si>
  <si>
    <t>TRANSPORTE DENTRO DEL PAIS</t>
  </si>
  <si>
    <t>UTILES Y MATERIALES DE OFIC. Y COMPUTO</t>
  </si>
  <si>
    <t>ALIMENTOS Y BEBIDAS</t>
  </si>
  <si>
    <t>SERVICIOS GENERALES</t>
  </si>
  <si>
    <t>UTILES Y MATER. DE COCINA Y COMEDOR</t>
  </si>
  <si>
    <t>MANT.Y REPAR.DE EQUIPO Y MOB. OFICINA</t>
  </si>
  <si>
    <t>REPUESTOS Y ACCESORIOS</t>
  </si>
  <si>
    <t>IMPRESION, ENCUADERNACION Y OTROS</t>
  </si>
  <si>
    <t>TEXTILES Y VESTUARIO</t>
  </si>
  <si>
    <t>ALQUILER DE EQUIPO DE COMPUTO</t>
  </si>
  <si>
    <t>MANT.Y REPAR.DE EQUIPO DE COMUNICACION</t>
  </si>
  <si>
    <t>EQUIPO Y MOBILIARIO DE OFICINA</t>
  </si>
  <si>
    <t>MANT.Y REPAR.EQUP.COMP.Y SIST.INFORMACION</t>
  </si>
  <si>
    <t>TINTAS, PINTURAS Y DILUYENTES</t>
  </si>
  <si>
    <t>MANT. Y REP. DE OTROS EQUIPOS</t>
  </si>
  <si>
    <t>EQUIPO Y PROGRAMAS  DE COMPUTO</t>
  </si>
  <si>
    <t>SERVICIOS DE TRANSFERENCIA ELECTRóNICA DE INFORMAC</t>
  </si>
  <si>
    <t>EQUIPO SANIT. DE LABORAT. E INVESTIGACION</t>
  </si>
  <si>
    <t>OTRAS CONSTRUC. ADICCIONES Y MEJORAS</t>
  </si>
  <si>
    <t>COMBUSTIBLES Y LUBRICANTES</t>
  </si>
  <si>
    <t>EQUIPO DE COMUNICACION</t>
  </si>
  <si>
    <t>TOTAL</t>
  </si>
  <si>
    <t>AÑO</t>
  </si>
  <si>
    <t xml:space="preserve">PRESUPUESTO </t>
  </si>
  <si>
    <t xml:space="preserve">EJECUCIÓN </t>
  </si>
  <si>
    <t xml:space="preserve">PORCENTAJE DE EJECUCIÓN </t>
  </si>
  <si>
    <t>0.66</t>
  </si>
  <si>
    <t>0.78</t>
  </si>
  <si>
    <t>0.50</t>
  </si>
  <si>
    <t>0.75</t>
  </si>
  <si>
    <t>0.88</t>
  </si>
  <si>
    <t xml:space="preserve">AUDITORÍA JUDICIAL </t>
  </si>
  <si>
    <t>Ejecución Presupuestaria 2012-2016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</si>
</sst>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\ _€_-;\-* #,##0.00\ _€_-;_-* &quot;-&quot;??\ _€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u/>
      <sz val="11"/>
      <color theme="10"/>
      <name val="Calibri"/>
      <family val="2"/>
    </font>
    <font>
      <b/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0" borderId="0" xfId="1"/>
    <xf numFmtId="43" fontId="1" fillId="0" borderId="0" xfId="2" applyFont="1"/>
    <xf numFmtId="0" fontId="3" fillId="0" borderId="0" xfId="0" applyFont="1"/>
    <xf numFmtId="164" fontId="3" fillId="0" borderId="0" xfId="3" applyNumberFormat="1" applyFont="1"/>
    <xf numFmtId="0" fontId="0" fillId="0" borderId="0" xfId="0" applyNumberFormat="1"/>
    <xf numFmtId="164" fontId="0" fillId="0" borderId="0" xfId="3" applyNumberFormat="1" applyFont="1"/>
    <xf numFmtId="49" fontId="0" fillId="0" borderId="0" xfId="0" applyNumberFormat="1"/>
    <xf numFmtId="43" fontId="3" fillId="0" borderId="0" xfId="2" applyFont="1"/>
    <xf numFmtId="43" fontId="0" fillId="0" borderId="0" xfId="2" applyFont="1"/>
    <xf numFmtId="43" fontId="0" fillId="0" borderId="0" xfId="0" applyNumberFormat="1"/>
    <xf numFmtId="164" fontId="3" fillId="0" borderId="0" xfId="3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" fontId="0" fillId="2" borderId="4" xfId="0" applyNumberFormat="1" applyFill="1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4" fontId="0" fillId="2" borderId="5" xfId="0" applyNumberFormat="1" applyFill="1" applyBorder="1"/>
    <xf numFmtId="0" fontId="0" fillId="2" borderId="5" xfId="0" applyFill="1" applyBorder="1"/>
    <xf numFmtId="0" fontId="0" fillId="2" borderId="6" xfId="0" applyFill="1" applyBorder="1"/>
    <xf numFmtId="4" fontId="0" fillId="2" borderId="6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5" fillId="2" borderId="8" xfId="0" applyFont="1" applyFill="1" applyBorder="1" applyAlignment="1">
      <alignment horizontal="center"/>
    </xf>
    <xf numFmtId="4" fontId="5" fillId="2" borderId="8" xfId="0" applyNumberFormat="1" applyFont="1" applyFill="1" applyBorder="1"/>
    <xf numFmtId="4" fontId="5" fillId="2" borderId="9" xfId="0" applyNumberFormat="1" applyFont="1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164" fontId="5" fillId="0" borderId="11" xfId="3" applyNumberFormat="1" applyFont="1" applyBorder="1"/>
    <xf numFmtId="164" fontId="5" fillId="0" borderId="12" xfId="3" applyNumberFormat="1" applyFont="1" applyBorder="1"/>
    <xf numFmtId="43" fontId="5" fillId="0" borderId="11" xfId="0" applyNumberFormat="1" applyFont="1" applyBorder="1"/>
    <xf numFmtId="43" fontId="5" fillId="0" borderId="12" xfId="0" applyNumberFormat="1" applyFont="1" applyBorder="1"/>
    <xf numFmtId="164" fontId="4" fillId="0" borderId="11" xfId="3" applyNumberFormat="1" applyFont="1" applyBorder="1"/>
    <xf numFmtId="164" fontId="4" fillId="0" borderId="12" xfId="3" applyNumberFormat="1" applyFont="1" applyBorder="1"/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8" fillId="0" borderId="13" xfId="4" applyFont="1" applyBorder="1" applyAlignment="1" applyProtection="1">
      <alignment horizontal="center" vertical="top" wrapText="1"/>
    </xf>
    <xf numFmtId="0" fontId="8" fillId="0" borderId="14" xfId="4" applyFont="1" applyBorder="1" applyAlignment="1" applyProtection="1">
      <alignment horizontal="center" vertical="top" wrapText="1"/>
    </xf>
    <xf numFmtId="4" fontId="6" fillId="0" borderId="13" xfId="0" applyNumberFormat="1" applyFont="1" applyBorder="1" applyAlignment="1">
      <alignment horizontal="center" vertical="top" wrapText="1"/>
    </xf>
    <xf numFmtId="4" fontId="6" fillId="0" borderId="14" xfId="0" applyNumberFormat="1" applyFont="1" applyBorder="1" applyAlignment="1">
      <alignment horizontal="center" vertical="top" wrapText="1"/>
    </xf>
    <xf numFmtId="0" fontId="8" fillId="0" borderId="15" xfId="4" applyFont="1" applyBorder="1" applyAlignment="1" applyProtection="1">
      <alignment horizontal="center" vertical="top" wrapText="1"/>
    </xf>
    <xf numFmtId="4" fontId="6" fillId="0" borderId="15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5">
    <cellStyle name="Hipervínculo" xfId="4" builtinId="8"/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A8" sqref="A8:A10"/>
    </sheetView>
  </sheetViews>
  <sheetFormatPr baseColWidth="10" defaultRowHeight="14.4"/>
  <cols>
    <col min="1" max="1" width="14.21875" customWidth="1"/>
    <col min="2" max="2" width="22.88671875" customWidth="1"/>
    <col min="3" max="3" width="21.88671875" customWidth="1"/>
    <col min="4" max="4" width="27.5546875" customWidth="1"/>
  </cols>
  <sheetData>
    <row r="1" spans="1:4" ht="15.6">
      <c r="A1" s="47" t="s">
        <v>49</v>
      </c>
      <c r="B1" s="47"/>
      <c r="C1" s="47"/>
      <c r="D1" s="47"/>
    </row>
    <row r="2" spans="1:4" ht="15.6">
      <c r="A2" s="47" t="s">
        <v>50</v>
      </c>
      <c r="B2" s="47"/>
      <c r="C2" s="47"/>
      <c r="D2" s="47"/>
    </row>
    <row r="3" spans="1:4" ht="15" thickBot="1"/>
    <row r="4" spans="1:4" ht="42.6" customHeight="1" thickBot="1">
      <c r="A4" s="38" t="s">
        <v>40</v>
      </c>
      <c r="B4" s="38" t="s">
        <v>41</v>
      </c>
      <c r="C4" s="38" t="s">
        <v>42</v>
      </c>
      <c r="D4" s="38" t="s">
        <v>43</v>
      </c>
    </row>
    <row r="5" spans="1:4" ht="15" hidden="1" thickBot="1">
      <c r="A5" s="39"/>
      <c r="B5" s="39"/>
      <c r="C5" s="39"/>
      <c r="D5" s="39"/>
    </row>
    <row r="6" spans="1:4" ht="15" customHeight="1">
      <c r="A6" s="40">
        <v>2012</v>
      </c>
      <c r="B6" s="42">
        <v>19201476.469999999</v>
      </c>
      <c r="C6" s="42">
        <v>12642370.24</v>
      </c>
      <c r="D6" s="38" t="s">
        <v>44</v>
      </c>
    </row>
    <row r="7" spans="1:4" ht="24" customHeight="1" thickBot="1">
      <c r="A7" s="41"/>
      <c r="B7" s="43"/>
      <c r="C7" s="43"/>
      <c r="D7" s="39"/>
    </row>
    <row r="8" spans="1:4">
      <c r="A8" s="40">
        <v>2013</v>
      </c>
      <c r="B8" s="42">
        <v>14171428.869999999</v>
      </c>
      <c r="C8" s="42">
        <v>11008125.52</v>
      </c>
      <c r="D8" s="38" t="s">
        <v>45</v>
      </c>
    </row>
    <row r="9" spans="1:4">
      <c r="A9" s="44"/>
      <c r="B9" s="45"/>
      <c r="C9" s="45"/>
      <c r="D9" s="46"/>
    </row>
    <row r="10" spans="1:4" ht="15" thickBot="1">
      <c r="A10" s="41"/>
      <c r="B10" s="43"/>
      <c r="C10" s="43"/>
      <c r="D10" s="39"/>
    </row>
    <row r="11" spans="1:4">
      <c r="A11" s="40">
        <v>2014</v>
      </c>
      <c r="B11" s="42">
        <v>14644023</v>
      </c>
      <c r="C11" s="42">
        <v>7351064.4900000002</v>
      </c>
      <c r="D11" s="38" t="s">
        <v>46</v>
      </c>
    </row>
    <row r="12" spans="1:4">
      <c r="A12" s="44"/>
      <c r="B12" s="45"/>
      <c r="C12" s="45"/>
      <c r="D12" s="46"/>
    </row>
    <row r="13" spans="1:4" ht="15" thickBot="1">
      <c r="A13" s="41"/>
      <c r="B13" s="43"/>
      <c r="C13" s="43"/>
      <c r="D13" s="39"/>
    </row>
    <row r="14" spans="1:4">
      <c r="A14" s="40">
        <v>2015</v>
      </c>
      <c r="B14" s="42">
        <v>43823297.740000002</v>
      </c>
      <c r="C14" s="42">
        <v>32691687.539999999</v>
      </c>
      <c r="D14" s="38" t="s">
        <v>47</v>
      </c>
    </row>
    <row r="15" spans="1:4">
      <c r="A15" s="44"/>
      <c r="B15" s="45"/>
      <c r="C15" s="45"/>
      <c r="D15" s="46"/>
    </row>
    <row r="16" spans="1:4" ht="15" thickBot="1">
      <c r="A16" s="41"/>
      <c r="B16" s="43"/>
      <c r="C16" s="43"/>
      <c r="D16" s="39"/>
    </row>
    <row r="17" spans="1:4">
      <c r="A17" s="40">
        <v>2016</v>
      </c>
      <c r="B17" s="42">
        <v>17114907.739999998</v>
      </c>
      <c r="C17" s="42">
        <v>15045382.609999999</v>
      </c>
      <c r="D17" s="38" t="s">
        <v>48</v>
      </c>
    </row>
    <row r="18" spans="1:4">
      <c r="A18" s="44"/>
      <c r="B18" s="45"/>
      <c r="C18" s="45"/>
      <c r="D18" s="46"/>
    </row>
    <row r="19" spans="1:4" ht="15" thickBot="1">
      <c r="A19" s="41"/>
      <c r="B19" s="43"/>
      <c r="C19" s="43"/>
      <c r="D19" s="39"/>
    </row>
  </sheetData>
  <mergeCells count="26">
    <mergeCell ref="A1:D1"/>
    <mergeCell ref="A2:D2"/>
    <mergeCell ref="A14:A16"/>
    <mergeCell ref="B14:B16"/>
    <mergeCell ref="C14:C16"/>
    <mergeCell ref="D14:D16"/>
    <mergeCell ref="A17:A19"/>
    <mergeCell ref="B17:B19"/>
    <mergeCell ref="C17:C19"/>
    <mergeCell ref="D17:D19"/>
    <mergeCell ref="A8:A10"/>
    <mergeCell ref="B8:B10"/>
    <mergeCell ref="C8:C10"/>
    <mergeCell ref="D8:D10"/>
    <mergeCell ref="A11:A13"/>
    <mergeCell ref="B11:B13"/>
    <mergeCell ref="C11:C13"/>
    <mergeCell ref="D11:D13"/>
    <mergeCell ref="A4:A5"/>
    <mergeCell ref="B4:B5"/>
    <mergeCell ref="C4:C5"/>
    <mergeCell ref="D4:D5"/>
    <mergeCell ref="A6:A7"/>
    <mergeCell ref="B6:B7"/>
    <mergeCell ref="C6:C7"/>
    <mergeCell ref="D6:D7"/>
  </mergeCells>
  <hyperlinks>
    <hyperlink ref="A6:A7" location="'Liquidación presupuestaria 2012'!A1" display="'Liquidación presupuestaria 2012'!A1"/>
    <hyperlink ref="A8:A10" location="'Liquidación presupuestaria 2013'!A1" display="'Liquidación presupuestaria 2013'!A1"/>
    <hyperlink ref="A11:A13" location="'Liquidación presupuestaria 2014'!A1" display="'Liquidación presupuestaria 2014'!A1"/>
    <hyperlink ref="A14:A16" location="'Liquidación presupuestaria 2015'!A1" display="'Liquidación presupuestaria 2015'!A1"/>
    <hyperlink ref="A17:A19" location="'Liquidación presupueataria 2016'!A1" display="'Liquidación presupueataria 2016'!A1"/>
  </hyperlink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/>
  </sheetViews>
  <sheetFormatPr baseColWidth="10" defaultRowHeight="14.4"/>
  <cols>
    <col min="5" max="5" width="14.109375" customWidth="1"/>
    <col min="6" max="6" width="15" customWidth="1"/>
    <col min="7" max="7" width="13.21875" customWidth="1"/>
    <col min="8" max="8" width="13.6640625" customWidth="1"/>
    <col min="9" max="9" width="13.77734375" customWidth="1"/>
    <col min="10" max="10" width="14" customWidth="1"/>
    <col min="11" max="12" width="14.66406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</row>
    <row r="2" spans="1:13">
      <c r="A2" s="1">
        <v>926</v>
      </c>
      <c r="B2" s="1">
        <v>10701</v>
      </c>
      <c r="C2" s="1">
        <v>19</v>
      </c>
      <c r="D2" s="1">
        <v>1</v>
      </c>
      <c r="E2" s="2">
        <v>5942647</v>
      </c>
      <c r="F2" s="2">
        <v>5765162.4699999997</v>
      </c>
      <c r="G2" s="2">
        <v>-9.3132257461547852E-10</v>
      </c>
      <c r="H2" s="2">
        <v>170076.67</v>
      </c>
      <c r="I2" s="2">
        <v>5188530.88</v>
      </c>
      <c r="J2" s="2">
        <v>5388530.8799999999</v>
      </c>
      <c r="K2" s="2">
        <v>406554.92</v>
      </c>
      <c r="L2" s="2">
        <v>406554.92</v>
      </c>
      <c r="M2" s="1" t="s">
        <v>13</v>
      </c>
    </row>
    <row r="3" spans="1:13">
      <c r="A3" s="1">
        <v>926</v>
      </c>
      <c r="B3" s="1">
        <v>29903</v>
      </c>
      <c r="C3" s="1">
        <v>19</v>
      </c>
      <c r="D3" s="1">
        <v>1</v>
      </c>
      <c r="E3" s="2">
        <v>147583</v>
      </c>
      <c r="F3" s="2">
        <v>373142</v>
      </c>
      <c r="G3" s="2">
        <v>0</v>
      </c>
      <c r="H3" s="2">
        <v>16209.76</v>
      </c>
      <c r="I3" s="2">
        <v>356932.24</v>
      </c>
      <c r="J3" s="2">
        <v>343832.24</v>
      </c>
      <c r="K3" s="2">
        <v>0</v>
      </c>
      <c r="L3" s="2">
        <v>0</v>
      </c>
      <c r="M3" s="1" t="s">
        <v>14</v>
      </c>
    </row>
    <row r="4" spans="1:13">
      <c r="A4" s="1">
        <v>926</v>
      </c>
      <c r="B4" s="1">
        <v>29905</v>
      </c>
      <c r="C4" s="1">
        <v>19</v>
      </c>
      <c r="D4" s="1">
        <v>1</v>
      </c>
      <c r="E4" s="2">
        <v>67689</v>
      </c>
      <c r="F4" s="2">
        <v>67689</v>
      </c>
      <c r="G4" s="2">
        <v>0</v>
      </c>
      <c r="H4" s="2">
        <v>0</v>
      </c>
      <c r="I4" s="2">
        <v>67680</v>
      </c>
      <c r="J4" s="2">
        <v>67680</v>
      </c>
      <c r="K4" s="2">
        <v>9</v>
      </c>
      <c r="L4" s="2">
        <v>9</v>
      </c>
      <c r="M4" s="1" t="s">
        <v>15</v>
      </c>
    </row>
    <row r="5" spans="1:13">
      <c r="A5" s="1">
        <v>926</v>
      </c>
      <c r="B5" s="1">
        <v>10502</v>
      </c>
      <c r="C5" s="1">
        <v>19</v>
      </c>
      <c r="D5" s="1">
        <v>1</v>
      </c>
      <c r="E5" s="2">
        <v>10800000</v>
      </c>
      <c r="F5" s="2">
        <v>10000000</v>
      </c>
      <c r="G5" s="2">
        <v>0</v>
      </c>
      <c r="H5" s="2">
        <v>571349.07999999996</v>
      </c>
      <c r="I5" s="2">
        <v>5928650.9199999999</v>
      </c>
      <c r="J5" s="2">
        <v>5928650.9200000009</v>
      </c>
      <c r="K5" s="2">
        <v>3500000</v>
      </c>
      <c r="L5" s="2">
        <v>3500000</v>
      </c>
      <c r="M5" s="1" t="s">
        <v>16</v>
      </c>
    </row>
    <row r="6" spans="1:13">
      <c r="A6" s="1">
        <v>926</v>
      </c>
      <c r="B6" s="1">
        <v>20304</v>
      </c>
      <c r="C6" s="1">
        <v>19</v>
      </c>
      <c r="D6" s="1">
        <v>1</v>
      </c>
      <c r="E6" s="2">
        <v>161702</v>
      </c>
      <c r="F6" s="2">
        <v>100000</v>
      </c>
      <c r="G6" s="2">
        <v>0</v>
      </c>
      <c r="H6" s="2">
        <v>92800</v>
      </c>
      <c r="I6" s="2">
        <v>7200</v>
      </c>
      <c r="J6" s="2">
        <v>7200</v>
      </c>
      <c r="K6" s="2">
        <v>0</v>
      </c>
      <c r="L6" s="2">
        <v>0</v>
      </c>
      <c r="M6" s="1" t="s">
        <v>17</v>
      </c>
    </row>
    <row r="7" spans="1:13">
      <c r="A7" s="1">
        <v>926</v>
      </c>
      <c r="B7" s="1">
        <v>10501</v>
      </c>
      <c r="C7" s="1">
        <v>19</v>
      </c>
      <c r="D7" s="1">
        <v>1</v>
      </c>
      <c r="E7" s="2">
        <v>532398</v>
      </c>
      <c r="F7" s="2">
        <v>532398</v>
      </c>
      <c r="G7" s="2">
        <v>0</v>
      </c>
      <c r="H7" s="2">
        <v>12500</v>
      </c>
      <c r="I7" s="2">
        <v>248050</v>
      </c>
      <c r="J7" s="2">
        <v>248050</v>
      </c>
      <c r="K7" s="2">
        <v>271848</v>
      </c>
      <c r="L7" s="2">
        <v>271848</v>
      </c>
      <c r="M7" s="1" t="s">
        <v>18</v>
      </c>
    </row>
    <row r="8" spans="1:13">
      <c r="A8" s="1">
        <v>926</v>
      </c>
      <c r="B8" s="1">
        <v>29901</v>
      </c>
      <c r="C8" s="1">
        <v>19</v>
      </c>
      <c r="D8" s="1">
        <v>1</v>
      </c>
      <c r="E8" s="2">
        <v>343156</v>
      </c>
      <c r="F8" s="2">
        <v>101479</v>
      </c>
      <c r="G8" s="2">
        <v>0</v>
      </c>
      <c r="H8" s="2">
        <v>75195.8</v>
      </c>
      <c r="I8" s="2">
        <v>26283.200000000001</v>
      </c>
      <c r="J8" s="2">
        <v>26283.200000000001</v>
      </c>
      <c r="K8" s="2">
        <v>0</v>
      </c>
      <c r="L8" s="2">
        <v>0</v>
      </c>
      <c r="M8" s="1" t="s">
        <v>19</v>
      </c>
    </row>
    <row r="9" spans="1:13">
      <c r="A9" s="1">
        <v>926</v>
      </c>
      <c r="B9" s="1">
        <v>20203</v>
      </c>
      <c r="C9" s="1">
        <v>19</v>
      </c>
      <c r="D9" s="1">
        <v>1</v>
      </c>
      <c r="E9" s="2">
        <v>215111</v>
      </c>
      <c r="F9" s="2">
        <v>215111</v>
      </c>
      <c r="G9" s="2">
        <v>0</v>
      </c>
      <c r="H9" s="2">
        <v>18299</v>
      </c>
      <c r="I9" s="2">
        <v>181701</v>
      </c>
      <c r="J9" s="2">
        <v>181701</v>
      </c>
      <c r="K9" s="2">
        <v>15111</v>
      </c>
      <c r="L9" s="2">
        <v>15111</v>
      </c>
      <c r="M9" s="1" t="s">
        <v>20</v>
      </c>
    </row>
    <row r="10" spans="1:13">
      <c r="A10" s="1">
        <v>926</v>
      </c>
      <c r="B10" s="1">
        <v>10406</v>
      </c>
      <c r="C10" s="1">
        <v>19</v>
      </c>
      <c r="D10" s="1">
        <v>1</v>
      </c>
      <c r="E10" s="2">
        <v>219682</v>
      </c>
      <c r="F10" s="2">
        <v>141000</v>
      </c>
      <c r="G10" s="2">
        <v>0</v>
      </c>
      <c r="H10" s="2">
        <v>0</v>
      </c>
      <c r="I10" s="2">
        <v>141000</v>
      </c>
      <c r="J10" s="2">
        <v>141000</v>
      </c>
      <c r="K10" s="2">
        <v>0</v>
      </c>
      <c r="L10" s="2">
        <v>0</v>
      </c>
      <c r="M10" s="1" t="s">
        <v>21</v>
      </c>
    </row>
    <row r="11" spans="1:13">
      <c r="A11" s="1">
        <v>926</v>
      </c>
      <c r="B11" s="1">
        <v>29907</v>
      </c>
      <c r="C11" s="1">
        <v>19</v>
      </c>
      <c r="D11" s="1">
        <v>1</v>
      </c>
      <c r="E11" s="2">
        <v>18578</v>
      </c>
      <c r="F11" s="2">
        <v>33883</v>
      </c>
      <c r="G11" s="2">
        <v>0</v>
      </c>
      <c r="H11" s="2">
        <v>11347</v>
      </c>
      <c r="I11" s="2">
        <v>22536</v>
      </c>
      <c r="J11" s="2">
        <v>22536</v>
      </c>
      <c r="K11" s="2">
        <v>0</v>
      </c>
      <c r="L11" s="2">
        <v>0</v>
      </c>
      <c r="M11" s="1" t="s">
        <v>22</v>
      </c>
    </row>
    <row r="12" spans="1:13">
      <c r="A12" s="1">
        <v>926</v>
      </c>
      <c r="B12" s="1">
        <v>10807</v>
      </c>
      <c r="C12" s="1">
        <v>19</v>
      </c>
      <c r="D12" s="1">
        <v>1</v>
      </c>
      <c r="E12" s="2">
        <v>300000</v>
      </c>
      <c r="F12" s="2">
        <v>485000</v>
      </c>
      <c r="G12" s="2">
        <v>0</v>
      </c>
      <c r="H12" s="2">
        <v>200000</v>
      </c>
      <c r="I12" s="2">
        <v>285000</v>
      </c>
      <c r="J12" s="2">
        <v>285000</v>
      </c>
      <c r="K12" s="2">
        <v>0</v>
      </c>
      <c r="L12" s="2">
        <v>0</v>
      </c>
      <c r="M12" s="1" t="s">
        <v>23</v>
      </c>
    </row>
    <row r="13" spans="1:13">
      <c r="A13" s="1">
        <v>926</v>
      </c>
      <c r="B13" s="1">
        <v>20402</v>
      </c>
      <c r="C13" s="1">
        <v>19</v>
      </c>
      <c r="D13" s="1">
        <v>1</v>
      </c>
      <c r="E13" s="2">
        <v>290212</v>
      </c>
      <c r="F13" s="2">
        <v>235712</v>
      </c>
      <c r="G13" s="2">
        <v>0</v>
      </c>
      <c r="H13" s="2">
        <v>4034</v>
      </c>
      <c r="I13" s="2">
        <v>1006</v>
      </c>
      <c r="J13" s="2">
        <v>1006</v>
      </c>
      <c r="K13" s="2">
        <v>230672</v>
      </c>
      <c r="L13" s="2">
        <v>230672</v>
      </c>
      <c r="M13" s="1" t="s">
        <v>24</v>
      </c>
    </row>
    <row r="14" spans="1:13">
      <c r="A14" s="1">
        <v>926</v>
      </c>
      <c r="B14" s="1">
        <v>10303</v>
      </c>
      <c r="C14" s="1">
        <v>19</v>
      </c>
      <c r="D14" s="1">
        <v>1</v>
      </c>
      <c r="E14" s="2">
        <v>20000</v>
      </c>
      <c r="F14" s="2">
        <v>900</v>
      </c>
      <c r="G14" s="2">
        <v>0</v>
      </c>
      <c r="H14" s="2">
        <v>0</v>
      </c>
      <c r="I14" s="2">
        <v>900</v>
      </c>
      <c r="J14" s="2">
        <v>900</v>
      </c>
      <c r="K14" s="2">
        <v>0</v>
      </c>
      <c r="L14" s="2">
        <v>0</v>
      </c>
      <c r="M14" s="1" t="s">
        <v>25</v>
      </c>
    </row>
    <row r="15" spans="1:13">
      <c r="A15" s="1">
        <v>926</v>
      </c>
      <c r="B15" s="1">
        <v>29904</v>
      </c>
      <c r="C15" s="1">
        <v>19</v>
      </c>
      <c r="D15" s="1">
        <v>1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1" t="s">
        <v>26</v>
      </c>
    </row>
    <row r="16" spans="1:13">
      <c r="A16" s="1">
        <v>926</v>
      </c>
      <c r="B16" s="1">
        <v>10103</v>
      </c>
      <c r="C16" s="1">
        <v>19</v>
      </c>
      <c r="D16" s="1">
        <v>1</v>
      </c>
      <c r="E16" s="2">
        <v>52904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1" t="s">
        <v>27</v>
      </c>
    </row>
    <row r="17" spans="1:13">
      <c r="A17" s="1">
        <v>926</v>
      </c>
      <c r="B17" s="1">
        <v>10806</v>
      </c>
      <c r="C17" s="1">
        <v>19</v>
      </c>
      <c r="D17" s="1">
        <v>1</v>
      </c>
      <c r="E17" s="2">
        <v>237620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1" t="s">
        <v>28</v>
      </c>
    </row>
    <row r="18" spans="1:13">
      <c r="A18" s="1">
        <v>926</v>
      </c>
      <c r="B18" s="1">
        <v>50104</v>
      </c>
      <c r="C18" s="1">
        <v>19</v>
      </c>
      <c r="D18" s="1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1" t="s">
        <v>29</v>
      </c>
    </row>
    <row r="19" spans="1:13">
      <c r="A19" s="1">
        <v>926</v>
      </c>
      <c r="B19" s="1">
        <v>10808</v>
      </c>
      <c r="C19" s="1">
        <v>19</v>
      </c>
      <c r="D19" s="1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1" t="s">
        <v>30</v>
      </c>
    </row>
    <row r="20" spans="1:13">
      <c r="A20" s="1">
        <v>926</v>
      </c>
      <c r="B20" s="1">
        <v>20104</v>
      </c>
      <c r="C20" s="1">
        <v>19</v>
      </c>
      <c r="D20" s="1">
        <v>1</v>
      </c>
      <c r="E20" s="2">
        <v>600835</v>
      </c>
      <c r="F20" s="2">
        <v>150000</v>
      </c>
      <c r="G20" s="2">
        <v>0</v>
      </c>
      <c r="H20" s="2">
        <v>100000</v>
      </c>
      <c r="I20" s="2">
        <v>0</v>
      </c>
      <c r="J20" s="2">
        <v>0</v>
      </c>
      <c r="K20" s="2">
        <v>50000</v>
      </c>
      <c r="L20" s="2">
        <v>50000</v>
      </c>
      <c r="M20" s="1" t="s">
        <v>31</v>
      </c>
    </row>
    <row r="21" spans="1:13">
      <c r="A21" s="1">
        <v>926</v>
      </c>
      <c r="B21" s="1">
        <v>50104</v>
      </c>
      <c r="C21" s="1">
        <v>19</v>
      </c>
      <c r="D21" s="1">
        <v>280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1" t="s">
        <v>29</v>
      </c>
    </row>
    <row r="22" spans="1:13">
      <c r="A22" s="1">
        <v>926</v>
      </c>
      <c r="B22" s="1">
        <v>10899</v>
      </c>
      <c r="C22" s="1">
        <v>19</v>
      </c>
      <c r="D22" s="1">
        <v>1</v>
      </c>
      <c r="E22" s="2">
        <v>356430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1" t="s">
        <v>32</v>
      </c>
    </row>
    <row r="23" spans="1:13">
      <c r="A23" s="1">
        <v>926</v>
      </c>
      <c r="B23" s="1">
        <v>50105</v>
      </c>
      <c r="C23" s="1">
        <v>19</v>
      </c>
      <c r="D23" s="1">
        <v>1</v>
      </c>
      <c r="E23" s="2">
        <v>0</v>
      </c>
      <c r="F23" s="2">
        <v>1000000</v>
      </c>
      <c r="G23" s="2">
        <v>1000000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1" t="s">
        <v>33</v>
      </c>
    </row>
    <row r="25" spans="1:13">
      <c r="A25" s="30"/>
      <c r="B25" s="31"/>
      <c r="C25" s="31"/>
      <c r="D25" s="31"/>
      <c r="E25" s="34">
        <f>SUM(E2:E24)</f>
        <v>20306547</v>
      </c>
      <c r="F25" s="34">
        <f>SUM(F2:F24)</f>
        <v>19201476.469999999</v>
      </c>
      <c r="G25" s="34">
        <f>G23</f>
        <v>1000000</v>
      </c>
      <c r="H25" s="34">
        <f>SUM(H2:H24)</f>
        <v>1271811.31</v>
      </c>
      <c r="I25" s="34">
        <f>SUM(I2:I24)</f>
        <v>12455470.239999998</v>
      </c>
      <c r="J25" s="34">
        <f>SUM(J1:J24)</f>
        <v>12642370.24</v>
      </c>
      <c r="K25" s="34">
        <f>SUM(K2:K24)</f>
        <v>4474194.92</v>
      </c>
      <c r="L25" s="35">
        <f>SUM(L2:L24)</f>
        <v>4474194.92</v>
      </c>
    </row>
    <row r="26" spans="1:13">
      <c r="G26" s="10"/>
    </row>
    <row r="29" spans="1:13">
      <c r="J29">
        <v>0.66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/>
  </sheetViews>
  <sheetFormatPr baseColWidth="10" defaultRowHeight="14.4"/>
  <cols>
    <col min="5" max="5" width="19.109375" customWidth="1"/>
    <col min="6" max="6" width="17.21875" customWidth="1"/>
    <col min="7" max="7" width="15.88671875" customWidth="1"/>
    <col min="8" max="8" width="15" customWidth="1"/>
    <col min="9" max="9" width="17.109375" customWidth="1"/>
    <col min="10" max="10" width="15.88671875" customWidth="1"/>
    <col min="11" max="11" width="14.44140625" customWidth="1"/>
    <col min="12" max="12" width="13.88671875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1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</row>
    <row r="2" spans="1:13">
      <c r="A2" s="5">
        <v>926</v>
      </c>
      <c r="B2" s="5">
        <v>10303</v>
      </c>
      <c r="C2" s="5">
        <v>19</v>
      </c>
      <c r="D2" s="5">
        <v>1</v>
      </c>
      <c r="E2" s="6">
        <v>6420</v>
      </c>
      <c r="F2" s="6">
        <v>6420</v>
      </c>
      <c r="G2" s="6">
        <v>0</v>
      </c>
      <c r="H2" s="6">
        <v>0</v>
      </c>
      <c r="I2" s="6">
        <v>0</v>
      </c>
      <c r="J2" s="6">
        <v>0</v>
      </c>
      <c r="K2" s="6">
        <v>6420</v>
      </c>
      <c r="L2" s="6">
        <v>6420</v>
      </c>
      <c r="M2" s="7" t="s">
        <v>25</v>
      </c>
    </row>
    <row r="3" spans="1:13">
      <c r="A3" s="5">
        <v>926</v>
      </c>
      <c r="B3" s="5">
        <v>10307</v>
      </c>
      <c r="C3" s="5">
        <v>19</v>
      </c>
      <c r="D3" s="5">
        <v>1</v>
      </c>
      <c r="E3" s="6">
        <v>0</v>
      </c>
      <c r="F3" s="6">
        <v>85000</v>
      </c>
      <c r="G3" s="6">
        <v>0</v>
      </c>
      <c r="H3" s="6">
        <v>0</v>
      </c>
      <c r="I3" s="6">
        <v>84920.639999999999</v>
      </c>
      <c r="J3" s="6">
        <v>84920.639999999999</v>
      </c>
      <c r="K3" s="6">
        <v>79.36</v>
      </c>
      <c r="L3" s="6">
        <v>79.36</v>
      </c>
      <c r="M3" s="7" t="s">
        <v>34</v>
      </c>
    </row>
    <row r="4" spans="1:13">
      <c r="A4" s="5">
        <v>926</v>
      </c>
      <c r="B4" s="5">
        <v>10406</v>
      </c>
      <c r="C4" s="5">
        <v>19</v>
      </c>
      <c r="D4" s="5">
        <v>1</v>
      </c>
      <c r="E4" s="6">
        <v>235059</v>
      </c>
      <c r="F4" s="6">
        <v>235059</v>
      </c>
      <c r="G4" s="6">
        <v>235059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 t="s">
        <v>21</v>
      </c>
    </row>
    <row r="5" spans="1:13">
      <c r="A5" s="5">
        <v>926</v>
      </c>
      <c r="B5" s="5">
        <v>10501</v>
      </c>
      <c r="C5" s="5">
        <v>19</v>
      </c>
      <c r="D5" s="5">
        <v>1</v>
      </c>
      <c r="E5" s="6">
        <v>331315</v>
      </c>
      <c r="F5" s="6">
        <v>681315</v>
      </c>
      <c r="G5" s="6">
        <v>0</v>
      </c>
      <c r="H5" s="6">
        <v>109768.32000000001</v>
      </c>
      <c r="I5" s="6">
        <v>571546.68000000005</v>
      </c>
      <c r="J5" s="6">
        <v>571546.68000000005</v>
      </c>
      <c r="K5" s="6">
        <v>0</v>
      </c>
      <c r="L5" s="6">
        <v>0</v>
      </c>
      <c r="M5" s="7" t="s">
        <v>18</v>
      </c>
    </row>
    <row r="6" spans="1:13">
      <c r="A6" s="5">
        <v>926</v>
      </c>
      <c r="B6" s="5">
        <v>10502</v>
      </c>
      <c r="C6" s="5">
        <v>19</v>
      </c>
      <c r="D6" s="5">
        <v>1</v>
      </c>
      <c r="E6" s="6">
        <v>7529486</v>
      </c>
      <c r="F6" s="6">
        <v>11529486</v>
      </c>
      <c r="G6" s="6">
        <v>0</v>
      </c>
      <c r="H6" s="6">
        <v>1619974.2</v>
      </c>
      <c r="I6" s="6">
        <v>9909511.8000000007</v>
      </c>
      <c r="J6" s="6">
        <v>9811961.7999999989</v>
      </c>
      <c r="K6" s="6">
        <v>0</v>
      </c>
      <c r="L6" s="6">
        <v>0</v>
      </c>
      <c r="M6" s="7" t="s">
        <v>16</v>
      </c>
    </row>
    <row r="7" spans="1:13">
      <c r="A7" s="5">
        <v>926</v>
      </c>
      <c r="B7" s="5">
        <v>10701</v>
      </c>
      <c r="C7" s="5">
        <v>19</v>
      </c>
      <c r="D7" s="5">
        <v>1</v>
      </c>
      <c r="E7" s="6">
        <v>5942647</v>
      </c>
      <c r="F7" s="6">
        <v>170076.67</v>
      </c>
      <c r="G7" s="6">
        <v>0</v>
      </c>
      <c r="H7" s="6">
        <v>0</v>
      </c>
      <c r="I7" s="6">
        <v>0</v>
      </c>
      <c r="J7" s="6">
        <v>0</v>
      </c>
      <c r="K7" s="6">
        <v>170076.67</v>
      </c>
      <c r="L7" s="6">
        <v>170076.67</v>
      </c>
      <c r="M7" s="7" t="s">
        <v>13</v>
      </c>
    </row>
    <row r="8" spans="1:13">
      <c r="A8" s="5">
        <v>926</v>
      </c>
      <c r="B8" s="5">
        <v>10806</v>
      </c>
      <c r="C8" s="5">
        <v>19</v>
      </c>
      <c r="D8" s="5">
        <v>1</v>
      </c>
      <c r="E8" s="6">
        <v>254253</v>
      </c>
      <c r="F8" s="6">
        <v>254253</v>
      </c>
      <c r="G8" s="6">
        <v>254253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 t="s">
        <v>28</v>
      </c>
    </row>
    <row r="9" spans="1:13">
      <c r="A9" s="5">
        <v>926</v>
      </c>
      <c r="B9" s="5">
        <v>10807</v>
      </c>
      <c r="C9" s="5">
        <v>19</v>
      </c>
      <c r="D9" s="5">
        <v>1</v>
      </c>
      <c r="E9" s="6">
        <v>423720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7" t="s">
        <v>23</v>
      </c>
    </row>
    <row r="10" spans="1:13">
      <c r="A10" s="5">
        <v>926</v>
      </c>
      <c r="B10" s="5">
        <v>10899</v>
      </c>
      <c r="C10" s="5">
        <v>19</v>
      </c>
      <c r="D10" s="5">
        <v>1</v>
      </c>
      <c r="E10" s="6">
        <v>67410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 t="s">
        <v>32</v>
      </c>
    </row>
    <row r="11" spans="1:13">
      <c r="A11" s="5">
        <v>926</v>
      </c>
      <c r="B11" s="5">
        <v>20104</v>
      </c>
      <c r="C11" s="5">
        <v>19</v>
      </c>
      <c r="D11" s="5">
        <v>1</v>
      </c>
      <c r="E11" s="6">
        <v>286546</v>
      </c>
      <c r="F11" s="6">
        <v>186546</v>
      </c>
      <c r="G11" s="6">
        <v>186546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7" t="s">
        <v>31</v>
      </c>
    </row>
    <row r="12" spans="1:13">
      <c r="A12" s="5">
        <v>926</v>
      </c>
      <c r="B12" s="5">
        <v>20203</v>
      </c>
      <c r="C12" s="5">
        <v>19</v>
      </c>
      <c r="D12" s="5">
        <v>1</v>
      </c>
      <c r="E12" s="6">
        <v>215111</v>
      </c>
      <c r="F12" s="6">
        <v>215111</v>
      </c>
      <c r="G12" s="6">
        <v>0</v>
      </c>
      <c r="H12" s="6">
        <v>261</v>
      </c>
      <c r="I12" s="6">
        <v>214850</v>
      </c>
      <c r="J12" s="6">
        <v>214850</v>
      </c>
      <c r="K12" s="6">
        <v>0</v>
      </c>
      <c r="L12" s="6">
        <v>0</v>
      </c>
      <c r="M12" s="7" t="s">
        <v>20</v>
      </c>
    </row>
    <row r="13" spans="1:13">
      <c r="A13" s="5">
        <v>926</v>
      </c>
      <c r="B13" s="5">
        <v>20304</v>
      </c>
      <c r="C13" s="5">
        <v>19</v>
      </c>
      <c r="D13" s="5">
        <v>1</v>
      </c>
      <c r="E13" s="6">
        <v>81307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7" t="s">
        <v>17</v>
      </c>
    </row>
    <row r="14" spans="1:13">
      <c r="A14" s="5">
        <v>926</v>
      </c>
      <c r="B14" s="5">
        <v>20402</v>
      </c>
      <c r="C14" s="5">
        <v>19</v>
      </c>
      <c r="D14" s="5">
        <v>1</v>
      </c>
      <c r="E14" s="6">
        <v>208650</v>
      </c>
      <c r="F14" s="6">
        <v>303650</v>
      </c>
      <c r="G14" s="6">
        <v>63045.2</v>
      </c>
      <c r="H14" s="6">
        <v>134.39999999999418</v>
      </c>
      <c r="I14" s="6">
        <v>141436.4</v>
      </c>
      <c r="J14" s="6">
        <v>141436.4</v>
      </c>
      <c r="K14" s="6">
        <v>99034</v>
      </c>
      <c r="L14" s="6">
        <v>99034</v>
      </c>
      <c r="M14" s="7" t="s">
        <v>24</v>
      </c>
    </row>
    <row r="15" spans="1:13">
      <c r="A15" s="5">
        <v>926</v>
      </c>
      <c r="B15" s="5">
        <v>29901</v>
      </c>
      <c r="C15" s="5">
        <v>19</v>
      </c>
      <c r="D15" s="5">
        <v>1</v>
      </c>
      <c r="E15" s="6">
        <v>363800</v>
      </c>
      <c r="F15" s="6">
        <v>288604.2</v>
      </c>
      <c r="G15" s="6">
        <v>139229.20000000001</v>
      </c>
      <c r="H15" s="6">
        <v>0</v>
      </c>
      <c r="I15" s="6">
        <v>149375</v>
      </c>
      <c r="J15" s="6">
        <v>149375</v>
      </c>
      <c r="K15" s="6">
        <v>0</v>
      </c>
      <c r="L15" s="6">
        <v>0</v>
      </c>
      <c r="M15" s="7" t="s">
        <v>19</v>
      </c>
    </row>
    <row r="16" spans="1:13">
      <c r="A16" s="5">
        <v>926</v>
      </c>
      <c r="B16" s="5">
        <v>29903</v>
      </c>
      <c r="C16" s="5">
        <v>19</v>
      </c>
      <c r="D16" s="5">
        <v>1</v>
      </c>
      <c r="E16" s="6">
        <v>35384</v>
      </c>
      <c r="F16" s="6">
        <v>35384</v>
      </c>
      <c r="G16" s="6">
        <v>0</v>
      </c>
      <c r="H16" s="6">
        <v>6054.24</v>
      </c>
      <c r="I16" s="6">
        <v>13120</v>
      </c>
      <c r="J16" s="6">
        <v>13120</v>
      </c>
      <c r="K16" s="6">
        <v>16209.76</v>
      </c>
      <c r="L16" s="6">
        <v>16209.76</v>
      </c>
      <c r="M16" s="7" t="s">
        <v>14</v>
      </c>
    </row>
    <row r="17" spans="1:13">
      <c r="A17" s="5">
        <v>926</v>
      </c>
      <c r="B17" s="5">
        <v>29905</v>
      </c>
      <c r="C17" s="5">
        <v>19</v>
      </c>
      <c r="D17" s="5">
        <v>1</v>
      </c>
      <c r="E17" s="6">
        <v>77945</v>
      </c>
      <c r="F17" s="6">
        <v>77945</v>
      </c>
      <c r="G17" s="6">
        <v>0</v>
      </c>
      <c r="H17" s="6">
        <v>1380</v>
      </c>
      <c r="I17" s="6">
        <v>4080</v>
      </c>
      <c r="J17" s="6">
        <v>4080</v>
      </c>
      <c r="K17" s="6">
        <v>72485</v>
      </c>
      <c r="L17" s="6">
        <v>72485</v>
      </c>
      <c r="M17" s="7" t="s">
        <v>15</v>
      </c>
    </row>
    <row r="18" spans="1:13">
      <c r="A18" s="5">
        <v>926</v>
      </c>
      <c r="B18" s="5">
        <v>29907</v>
      </c>
      <c r="C18" s="5">
        <v>19</v>
      </c>
      <c r="D18" s="5">
        <v>1</v>
      </c>
      <c r="E18" s="6">
        <v>30728</v>
      </c>
      <c r="F18" s="6">
        <v>30728</v>
      </c>
      <c r="G18" s="6">
        <v>0</v>
      </c>
      <c r="H18" s="6">
        <v>13893</v>
      </c>
      <c r="I18" s="6">
        <v>16835</v>
      </c>
      <c r="J18" s="6">
        <v>16835</v>
      </c>
      <c r="K18" s="6">
        <v>0</v>
      </c>
      <c r="L18" s="6">
        <v>0</v>
      </c>
      <c r="M18" s="7" t="s">
        <v>22</v>
      </c>
    </row>
    <row r="19" spans="1:13">
      <c r="A19" s="5">
        <v>926</v>
      </c>
      <c r="B19" s="5">
        <v>50106</v>
      </c>
      <c r="C19" s="5">
        <v>19</v>
      </c>
      <c r="D19" s="5">
        <v>280</v>
      </c>
      <c r="E19" s="6">
        <v>71650</v>
      </c>
      <c r="F19" s="6">
        <v>71650</v>
      </c>
      <c r="G19" s="6">
        <v>0</v>
      </c>
      <c r="H19" s="6">
        <v>0</v>
      </c>
      <c r="I19" s="6">
        <v>0</v>
      </c>
      <c r="J19" s="6">
        <v>0</v>
      </c>
      <c r="K19" s="6">
        <v>71650</v>
      </c>
      <c r="L19" s="6">
        <v>71650</v>
      </c>
      <c r="M19" s="7" t="s">
        <v>35</v>
      </c>
    </row>
    <row r="20" spans="1:13">
      <c r="A20" s="5">
        <v>926</v>
      </c>
      <c r="B20" s="5">
        <v>50299</v>
      </c>
      <c r="C20" s="5">
        <v>19</v>
      </c>
      <c r="D20" s="5">
        <v>280</v>
      </c>
      <c r="E20" s="6">
        <v>2133201</v>
      </c>
      <c r="F20" s="6">
        <v>201</v>
      </c>
      <c r="G20" s="6">
        <v>0</v>
      </c>
      <c r="H20" s="6">
        <v>0</v>
      </c>
      <c r="I20" s="6">
        <v>0</v>
      </c>
      <c r="J20" s="6">
        <v>0</v>
      </c>
      <c r="K20" s="6">
        <v>201</v>
      </c>
      <c r="L20" s="6">
        <v>201</v>
      </c>
      <c r="M20" s="7" t="s">
        <v>36</v>
      </c>
    </row>
    <row r="22" spans="1:13">
      <c r="A22" s="30"/>
      <c r="B22" s="31"/>
      <c r="C22" s="31"/>
      <c r="D22" s="31"/>
      <c r="E22" s="36">
        <f t="shared" ref="E22:L22" si="0">SUM(E2:E21)</f>
        <v>18294632</v>
      </c>
      <c r="F22" s="36">
        <f t="shared" si="0"/>
        <v>14171428.869999999</v>
      </c>
      <c r="G22" s="36">
        <f t="shared" si="0"/>
        <v>878132.39999999991</v>
      </c>
      <c r="H22" s="36">
        <f t="shared" si="0"/>
        <v>1751465.16</v>
      </c>
      <c r="I22" s="36">
        <f t="shared" si="0"/>
        <v>11105675.520000001</v>
      </c>
      <c r="J22" s="36">
        <f t="shared" si="0"/>
        <v>11008125.52</v>
      </c>
      <c r="K22" s="36">
        <f t="shared" si="0"/>
        <v>436155.79000000004</v>
      </c>
      <c r="L22" s="37">
        <f t="shared" si="0"/>
        <v>436155.79000000004</v>
      </c>
    </row>
    <row r="23" spans="1:13">
      <c r="E23" s="6"/>
      <c r="F23" s="6"/>
      <c r="G23" s="6"/>
      <c r="H23" s="6"/>
      <c r="I23" s="6"/>
      <c r="J23" s="6"/>
      <c r="K23" s="6"/>
      <c r="L23" s="6"/>
    </row>
    <row r="25" spans="1:13">
      <c r="J25">
        <v>0.78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E19" sqref="E19"/>
    </sheetView>
  </sheetViews>
  <sheetFormatPr baseColWidth="10" defaultRowHeight="14.4"/>
  <cols>
    <col min="5" max="5" width="15" customWidth="1"/>
    <col min="6" max="6" width="14.109375" customWidth="1"/>
    <col min="8" max="8" width="12.6640625" customWidth="1"/>
    <col min="9" max="9" width="13.33203125" customWidth="1"/>
    <col min="10" max="10" width="13.6640625" customWidth="1"/>
    <col min="11" max="11" width="12.77734375" customWidth="1"/>
    <col min="12" max="12" width="13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3" t="s">
        <v>12</v>
      </c>
    </row>
    <row r="2" spans="1:13">
      <c r="A2" s="5">
        <v>926</v>
      </c>
      <c r="B2" s="5">
        <v>29903</v>
      </c>
      <c r="C2" s="5">
        <v>19</v>
      </c>
      <c r="D2" s="5">
        <v>1</v>
      </c>
      <c r="E2" s="9">
        <v>40810</v>
      </c>
      <c r="F2" s="9">
        <v>8916</v>
      </c>
      <c r="G2" s="9">
        <v>0</v>
      </c>
      <c r="H2" s="9">
        <v>6140.34</v>
      </c>
      <c r="I2" s="9">
        <v>2775</v>
      </c>
      <c r="J2" s="9">
        <v>2775</v>
      </c>
      <c r="K2" s="9">
        <v>0.66</v>
      </c>
      <c r="L2" s="9">
        <v>0.66</v>
      </c>
      <c r="M2" s="7" t="s">
        <v>14</v>
      </c>
    </row>
    <row r="3" spans="1:13">
      <c r="A3" s="5">
        <v>926</v>
      </c>
      <c r="B3" s="5">
        <v>29905</v>
      </c>
      <c r="C3" s="5">
        <v>19</v>
      </c>
      <c r="D3" s="5">
        <v>1</v>
      </c>
      <c r="E3" s="9">
        <v>0</v>
      </c>
      <c r="F3" s="9">
        <v>22000</v>
      </c>
      <c r="G3" s="9">
        <v>0</v>
      </c>
      <c r="H3" s="9">
        <v>0</v>
      </c>
      <c r="I3" s="9">
        <v>20500</v>
      </c>
      <c r="J3" s="9">
        <v>20500</v>
      </c>
      <c r="K3" s="9">
        <v>1500</v>
      </c>
      <c r="L3" s="9">
        <v>1500</v>
      </c>
      <c r="M3" s="7" t="s">
        <v>15</v>
      </c>
    </row>
    <row r="4" spans="1:13">
      <c r="A4" s="5">
        <v>926</v>
      </c>
      <c r="B4" s="5">
        <v>10502</v>
      </c>
      <c r="C4" s="5">
        <v>19</v>
      </c>
      <c r="D4" s="5">
        <v>1</v>
      </c>
      <c r="E4" s="9">
        <v>16682982</v>
      </c>
      <c r="F4" s="9">
        <v>12932982</v>
      </c>
      <c r="G4" s="9">
        <v>0</v>
      </c>
      <c r="H4" s="9">
        <v>84550</v>
      </c>
      <c r="I4" s="9">
        <v>6570000</v>
      </c>
      <c r="J4" s="9">
        <v>6570000</v>
      </c>
      <c r="K4" s="9">
        <v>6278432</v>
      </c>
      <c r="L4" s="9">
        <v>6278432</v>
      </c>
      <c r="M4" s="7" t="s">
        <v>16</v>
      </c>
    </row>
    <row r="5" spans="1:13">
      <c r="A5" s="5">
        <v>926</v>
      </c>
      <c r="B5" s="5">
        <v>10501</v>
      </c>
      <c r="C5" s="5">
        <v>19</v>
      </c>
      <c r="D5" s="5">
        <v>1</v>
      </c>
      <c r="E5" s="9">
        <v>679424</v>
      </c>
      <c r="F5" s="9">
        <v>679424</v>
      </c>
      <c r="G5" s="9">
        <v>0</v>
      </c>
      <c r="H5" s="9">
        <v>110000</v>
      </c>
      <c r="I5" s="9">
        <v>306898</v>
      </c>
      <c r="J5" s="9">
        <v>306898</v>
      </c>
      <c r="K5" s="9">
        <v>262526</v>
      </c>
      <c r="L5" s="9">
        <v>262526</v>
      </c>
      <c r="M5" s="7" t="s">
        <v>18</v>
      </c>
    </row>
    <row r="6" spans="1:13">
      <c r="A6" s="5">
        <v>926</v>
      </c>
      <c r="B6" s="5">
        <v>29901</v>
      </c>
      <c r="C6" s="5">
        <v>19</v>
      </c>
      <c r="D6" s="5">
        <v>1</v>
      </c>
      <c r="E6" s="9">
        <v>133189</v>
      </c>
      <c r="F6" s="9">
        <v>58000</v>
      </c>
      <c r="G6" s="9">
        <v>0</v>
      </c>
      <c r="H6" s="9">
        <v>0</v>
      </c>
      <c r="I6" s="9">
        <v>57900</v>
      </c>
      <c r="J6" s="9">
        <v>57900</v>
      </c>
      <c r="K6" s="9">
        <v>100</v>
      </c>
      <c r="L6" s="9">
        <v>100</v>
      </c>
      <c r="M6" s="7" t="s">
        <v>19</v>
      </c>
    </row>
    <row r="7" spans="1:13">
      <c r="A7" s="5">
        <v>926</v>
      </c>
      <c r="B7" s="5">
        <v>20203</v>
      </c>
      <c r="C7" s="5">
        <v>19</v>
      </c>
      <c r="D7" s="5">
        <v>1</v>
      </c>
      <c r="E7" s="9">
        <v>0</v>
      </c>
      <c r="F7" s="9">
        <v>281894</v>
      </c>
      <c r="G7" s="9">
        <v>0</v>
      </c>
      <c r="H7" s="9">
        <v>33675</v>
      </c>
      <c r="I7" s="9">
        <v>144030</v>
      </c>
      <c r="J7" s="9">
        <v>144030</v>
      </c>
      <c r="K7" s="9">
        <v>104189</v>
      </c>
      <c r="L7" s="9">
        <v>104189</v>
      </c>
      <c r="M7" s="7" t="s">
        <v>20</v>
      </c>
    </row>
    <row r="8" spans="1:13">
      <c r="A8" s="5">
        <v>926</v>
      </c>
      <c r="B8" s="5">
        <v>29907</v>
      </c>
      <c r="C8" s="5">
        <v>19</v>
      </c>
      <c r="D8" s="5">
        <v>1</v>
      </c>
      <c r="E8" s="9">
        <v>0</v>
      </c>
      <c r="F8" s="9">
        <v>5949</v>
      </c>
      <c r="G8" s="9">
        <v>0</v>
      </c>
      <c r="H8" s="9">
        <v>0</v>
      </c>
      <c r="I8" s="9">
        <v>5660</v>
      </c>
      <c r="J8" s="9">
        <v>5660</v>
      </c>
      <c r="K8" s="9">
        <v>289</v>
      </c>
      <c r="L8" s="9">
        <v>289</v>
      </c>
      <c r="M8" s="7" t="s">
        <v>22</v>
      </c>
    </row>
    <row r="9" spans="1:13">
      <c r="A9" s="5">
        <v>926</v>
      </c>
      <c r="B9" s="5">
        <v>10307</v>
      </c>
      <c r="C9" s="5">
        <v>19</v>
      </c>
      <c r="D9" s="5">
        <v>1</v>
      </c>
      <c r="E9" s="9">
        <v>0</v>
      </c>
      <c r="F9" s="9">
        <v>100000</v>
      </c>
      <c r="G9" s="9">
        <v>0</v>
      </c>
      <c r="H9" s="9">
        <v>0</v>
      </c>
      <c r="I9" s="9">
        <v>91545.99</v>
      </c>
      <c r="J9" s="9">
        <v>91545.99</v>
      </c>
      <c r="K9" s="9">
        <v>8454.01</v>
      </c>
      <c r="L9" s="9">
        <v>8454.01</v>
      </c>
      <c r="M9" s="7" t="s">
        <v>34</v>
      </c>
    </row>
    <row r="10" spans="1:13">
      <c r="A10" s="5">
        <v>926</v>
      </c>
      <c r="B10" s="5">
        <v>20402</v>
      </c>
      <c r="C10" s="5">
        <v>19</v>
      </c>
      <c r="D10" s="5">
        <v>1</v>
      </c>
      <c r="E10" s="9">
        <v>219102</v>
      </c>
      <c r="F10" s="9">
        <v>152200</v>
      </c>
      <c r="G10" s="9">
        <v>0</v>
      </c>
      <c r="H10" s="9">
        <v>0</v>
      </c>
      <c r="I10" s="9">
        <v>151755.5</v>
      </c>
      <c r="J10" s="9">
        <v>151755.5</v>
      </c>
      <c r="K10" s="9">
        <v>444.5</v>
      </c>
      <c r="L10" s="9">
        <v>444.5</v>
      </c>
      <c r="M10" s="7" t="s">
        <v>24</v>
      </c>
    </row>
    <row r="11" spans="1:13">
      <c r="A11" s="5">
        <v>926</v>
      </c>
      <c r="B11" s="5">
        <v>10701</v>
      </c>
      <c r="C11" s="5">
        <v>19</v>
      </c>
      <c r="D11" s="5">
        <v>1</v>
      </c>
      <c r="E11" s="9">
        <v>6530000</v>
      </c>
      <c r="F11" s="9">
        <v>202057</v>
      </c>
      <c r="G11" s="9">
        <v>0</v>
      </c>
      <c r="H11" s="9">
        <v>0</v>
      </c>
      <c r="I11" s="9">
        <v>0</v>
      </c>
      <c r="J11" s="9">
        <v>0</v>
      </c>
      <c r="K11" s="9">
        <v>202057</v>
      </c>
      <c r="L11" s="9">
        <v>202057</v>
      </c>
      <c r="M11" s="7" t="s">
        <v>13</v>
      </c>
    </row>
    <row r="12" spans="1:13">
      <c r="A12" s="5">
        <v>926</v>
      </c>
      <c r="B12" s="5">
        <v>20104</v>
      </c>
      <c r="C12" s="5">
        <v>19</v>
      </c>
      <c r="D12" s="5">
        <v>1</v>
      </c>
      <c r="E12" s="9">
        <v>65916</v>
      </c>
      <c r="F12" s="9">
        <v>1</v>
      </c>
      <c r="G12" s="9">
        <v>0</v>
      </c>
      <c r="H12" s="9">
        <v>0</v>
      </c>
      <c r="I12" s="9">
        <v>0</v>
      </c>
      <c r="J12" s="9">
        <v>0</v>
      </c>
      <c r="K12" s="9">
        <v>1</v>
      </c>
      <c r="L12" s="9">
        <v>1</v>
      </c>
      <c r="M12" s="7" t="s">
        <v>31</v>
      </c>
    </row>
    <row r="13" spans="1:13">
      <c r="A13" s="5">
        <v>926</v>
      </c>
      <c r="B13" s="5">
        <v>20101</v>
      </c>
      <c r="C13" s="5">
        <v>19</v>
      </c>
      <c r="D13" s="5">
        <v>1</v>
      </c>
      <c r="E13" s="9">
        <v>63600</v>
      </c>
      <c r="F13" s="9">
        <v>63600</v>
      </c>
      <c r="G13" s="9">
        <v>0</v>
      </c>
      <c r="H13" s="9">
        <v>0</v>
      </c>
      <c r="I13" s="9">
        <v>0</v>
      </c>
      <c r="J13" s="9">
        <v>0</v>
      </c>
      <c r="K13" s="9">
        <v>63600</v>
      </c>
      <c r="L13" s="9">
        <v>63600</v>
      </c>
      <c r="M13" s="7" t="s">
        <v>37</v>
      </c>
    </row>
    <row r="14" spans="1:13">
      <c r="A14" s="5">
        <v>926</v>
      </c>
      <c r="B14" s="5">
        <v>10807</v>
      </c>
      <c r="C14" s="5">
        <v>19</v>
      </c>
      <c r="D14" s="5">
        <v>1</v>
      </c>
      <c r="E14" s="9">
        <v>159000</v>
      </c>
      <c r="F14" s="9">
        <v>137000</v>
      </c>
      <c r="G14" s="9">
        <v>0</v>
      </c>
      <c r="H14" s="9">
        <v>0</v>
      </c>
      <c r="I14" s="9">
        <v>0</v>
      </c>
      <c r="J14" s="9">
        <v>0</v>
      </c>
      <c r="K14" s="9">
        <v>137000</v>
      </c>
      <c r="L14" s="9">
        <v>137000</v>
      </c>
      <c r="M14" s="7" t="s">
        <v>23</v>
      </c>
    </row>
    <row r="15" spans="1:13">
      <c r="A15" s="5">
        <v>926</v>
      </c>
      <c r="B15" s="5">
        <v>50105</v>
      </c>
      <c r="C15" s="5">
        <v>19</v>
      </c>
      <c r="D15" s="5">
        <v>280</v>
      </c>
      <c r="E15" s="9">
        <v>74200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" t="s">
        <v>33</v>
      </c>
    </row>
    <row r="17" spans="1:12">
      <c r="A17" s="30"/>
      <c r="B17" s="31"/>
      <c r="C17" s="31"/>
      <c r="D17" s="31"/>
      <c r="E17" s="34">
        <f>SUM(E2:E16)</f>
        <v>24648223</v>
      </c>
      <c r="F17" s="34">
        <f>SUM(F2:F16)</f>
        <v>14644023</v>
      </c>
      <c r="G17" s="34"/>
      <c r="H17" s="34">
        <f>SUM(H2:H16)</f>
        <v>234365.34</v>
      </c>
      <c r="I17" s="34">
        <f>SUM(I2:I16)</f>
        <v>7351064.4900000002</v>
      </c>
      <c r="J17" s="34">
        <f>SUM(J2:J16)</f>
        <v>7351064.4900000002</v>
      </c>
      <c r="K17" s="34">
        <f>SUM(K2:K16)</f>
        <v>7058593.1699999999</v>
      </c>
      <c r="L17" s="35">
        <f>SUM(L2:L16)</f>
        <v>7058593.1699999999</v>
      </c>
    </row>
    <row r="21" spans="1:12">
      <c r="J21">
        <v>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G25" sqref="G25"/>
    </sheetView>
  </sheetViews>
  <sheetFormatPr baseColWidth="10" defaultRowHeight="14.4"/>
  <cols>
    <col min="5" max="5" width="15.88671875" customWidth="1"/>
    <col min="6" max="6" width="15.6640625" customWidth="1"/>
    <col min="7" max="7" width="14" customWidth="1"/>
    <col min="8" max="8" width="16" customWidth="1"/>
    <col min="9" max="9" width="16.77734375" customWidth="1"/>
    <col min="10" max="10" width="15.5546875" customWidth="1"/>
    <col min="11" max="11" width="14.109375" customWidth="1"/>
    <col min="12" max="12" width="13.218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t="s">
        <v>12</v>
      </c>
    </row>
    <row r="2" spans="1:13">
      <c r="A2">
        <v>926</v>
      </c>
      <c r="B2">
        <v>20104</v>
      </c>
      <c r="C2">
        <v>19</v>
      </c>
      <c r="D2">
        <v>1</v>
      </c>
      <c r="E2" s="6">
        <v>0</v>
      </c>
      <c r="F2" s="6">
        <v>250000</v>
      </c>
      <c r="G2" s="6">
        <v>0</v>
      </c>
      <c r="H2" s="6">
        <v>90850</v>
      </c>
      <c r="I2" s="6">
        <v>159150</v>
      </c>
      <c r="J2" s="6">
        <v>159150</v>
      </c>
      <c r="K2" s="6">
        <v>0</v>
      </c>
      <c r="L2" s="6">
        <v>0</v>
      </c>
      <c r="M2" s="7" t="s">
        <v>31</v>
      </c>
    </row>
    <row r="3" spans="1:13">
      <c r="A3">
        <v>926</v>
      </c>
      <c r="B3">
        <v>50105</v>
      </c>
      <c r="C3">
        <v>19</v>
      </c>
      <c r="D3">
        <v>280</v>
      </c>
      <c r="E3" s="6">
        <v>19827</v>
      </c>
      <c r="F3" s="6">
        <v>19827</v>
      </c>
      <c r="G3" s="6">
        <v>0</v>
      </c>
      <c r="H3" s="6">
        <v>3327</v>
      </c>
      <c r="I3" s="6">
        <v>16500</v>
      </c>
      <c r="J3" s="6">
        <v>16500</v>
      </c>
      <c r="K3" s="6">
        <v>0</v>
      </c>
      <c r="L3" s="6">
        <v>0</v>
      </c>
      <c r="M3" s="7" t="s">
        <v>33</v>
      </c>
    </row>
    <row r="4" spans="1:13">
      <c r="A4">
        <v>926</v>
      </c>
      <c r="B4">
        <v>10502</v>
      </c>
      <c r="C4">
        <v>19</v>
      </c>
      <c r="D4">
        <v>1</v>
      </c>
      <c r="E4" s="6">
        <v>12991584</v>
      </c>
      <c r="F4" s="6">
        <v>10591584</v>
      </c>
      <c r="G4" s="6">
        <v>0</v>
      </c>
      <c r="H4" s="6">
        <v>408668</v>
      </c>
      <c r="I4" s="6">
        <v>10182916</v>
      </c>
      <c r="J4" s="6">
        <v>10182916</v>
      </c>
      <c r="K4" s="6">
        <v>0</v>
      </c>
      <c r="L4" s="6">
        <v>0</v>
      </c>
      <c r="M4" s="7" t="s">
        <v>16</v>
      </c>
    </row>
    <row r="5" spans="1:13">
      <c r="A5">
        <v>926</v>
      </c>
      <c r="B5">
        <v>10808</v>
      </c>
      <c r="C5">
        <v>19</v>
      </c>
      <c r="D5">
        <v>1</v>
      </c>
      <c r="E5" s="6">
        <v>0</v>
      </c>
      <c r="F5" s="6">
        <v>21636500</v>
      </c>
      <c r="G5" s="6">
        <v>0</v>
      </c>
      <c r="H5" s="6">
        <v>208028</v>
      </c>
      <c r="I5" s="6">
        <v>21428472</v>
      </c>
      <c r="J5" s="6">
        <v>21428472</v>
      </c>
      <c r="K5" s="6">
        <v>0</v>
      </c>
      <c r="L5" s="6">
        <v>0</v>
      </c>
      <c r="M5" s="7" t="s">
        <v>30</v>
      </c>
    </row>
    <row r="6" spans="1:13">
      <c r="A6">
        <v>926</v>
      </c>
      <c r="B6">
        <v>10501</v>
      </c>
      <c r="C6">
        <v>19</v>
      </c>
      <c r="D6">
        <v>1</v>
      </c>
      <c r="E6" s="6">
        <v>955476</v>
      </c>
      <c r="F6" s="6">
        <v>955476</v>
      </c>
      <c r="G6" s="6">
        <v>0</v>
      </c>
      <c r="H6" s="6">
        <v>174901.03999999998</v>
      </c>
      <c r="I6" s="6">
        <v>447098.96</v>
      </c>
      <c r="J6" s="6">
        <v>447098.96</v>
      </c>
      <c r="K6" s="6">
        <v>333476</v>
      </c>
      <c r="L6" s="6">
        <v>333476</v>
      </c>
      <c r="M6" s="7" t="s">
        <v>18</v>
      </c>
    </row>
    <row r="7" spans="1:13">
      <c r="A7">
        <v>926</v>
      </c>
      <c r="B7">
        <v>29901</v>
      </c>
      <c r="C7">
        <v>19</v>
      </c>
      <c r="D7">
        <v>1</v>
      </c>
      <c r="E7" s="6">
        <v>104940</v>
      </c>
      <c r="F7" s="6">
        <v>88000</v>
      </c>
      <c r="G7" s="6">
        <v>0</v>
      </c>
      <c r="H7" s="6">
        <v>0</v>
      </c>
      <c r="I7" s="6">
        <v>88000</v>
      </c>
      <c r="J7" s="6">
        <v>88000</v>
      </c>
      <c r="K7" s="6">
        <v>0</v>
      </c>
      <c r="L7" s="6">
        <v>0</v>
      </c>
      <c r="M7" s="7" t="s">
        <v>19</v>
      </c>
    </row>
    <row r="8" spans="1:13">
      <c r="A8">
        <v>926</v>
      </c>
      <c r="B8">
        <v>20203</v>
      </c>
      <c r="C8">
        <v>19</v>
      </c>
      <c r="D8">
        <v>1</v>
      </c>
      <c r="E8" s="6">
        <v>265000</v>
      </c>
      <c r="F8" s="6">
        <v>265000</v>
      </c>
      <c r="G8" s="6">
        <v>0</v>
      </c>
      <c r="H8" s="6">
        <v>43050</v>
      </c>
      <c r="I8" s="6">
        <v>221950</v>
      </c>
      <c r="J8" s="6">
        <v>221950</v>
      </c>
      <c r="K8" s="6">
        <v>0</v>
      </c>
      <c r="L8" s="6">
        <v>0</v>
      </c>
      <c r="M8" s="7" t="s">
        <v>20</v>
      </c>
    </row>
    <row r="9" spans="1:13">
      <c r="A9">
        <v>926</v>
      </c>
      <c r="B9">
        <v>29907</v>
      </c>
      <c r="C9">
        <v>19</v>
      </c>
      <c r="D9">
        <v>1</v>
      </c>
      <c r="E9" s="6">
        <v>23721</v>
      </c>
      <c r="F9" s="6">
        <v>23721</v>
      </c>
      <c r="G9" s="6">
        <v>0</v>
      </c>
      <c r="H9" s="6">
        <v>0</v>
      </c>
      <c r="I9" s="6">
        <v>22405</v>
      </c>
      <c r="J9" s="6">
        <v>22405</v>
      </c>
      <c r="K9" s="6">
        <v>1316</v>
      </c>
      <c r="L9" s="6">
        <v>1316</v>
      </c>
      <c r="M9" s="7" t="s">
        <v>22</v>
      </c>
    </row>
    <row r="10" spans="1:13">
      <c r="A10">
        <v>926</v>
      </c>
      <c r="B10">
        <v>10307</v>
      </c>
      <c r="C10">
        <v>19</v>
      </c>
      <c r="D10">
        <v>1</v>
      </c>
      <c r="E10" s="6">
        <v>0</v>
      </c>
      <c r="F10" s="6">
        <v>105000</v>
      </c>
      <c r="G10" s="6">
        <v>0</v>
      </c>
      <c r="H10" s="6">
        <v>2004.4199999999983</v>
      </c>
      <c r="I10" s="6">
        <v>102995.58</v>
      </c>
      <c r="J10" s="6">
        <v>102995.58</v>
      </c>
      <c r="K10" s="6">
        <v>0</v>
      </c>
      <c r="L10" s="6">
        <v>0</v>
      </c>
      <c r="M10" s="7" t="s">
        <v>34</v>
      </c>
    </row>
    <row r="11" spans="1:13">
      <c r="A11">
        <v>926</v>
      </c>
      <c r="B11">
        <v>20402</v>
      </c>
      <c r="C11">
        <v>19</v>
      </c>
      <c r="D11">
        <v>1</v>
      </c>
      <c r="E11" s="6">
        <v>231152</v>
      </c>
      <c r="F11" s="6">
        <v>25000</v>
      </c>
      <c r="G11" s="6">
        <v>0</v>
      </c>
      <c r="H11" s="6">
        <v>2800</v>
      </c>
      <c r="I11" s="6">
        <v>22200</v>
      </c>
      <c r="J11" s="6">
        <v>22200</v>
      </c>
      <c r="K11" s="6">
        <v>0</v>
      </c>
      <c r="L11" s="6">
        <v>0</v>
      </c>
      <c r="M11" s="7" t="s">
        <v>24</v>
      </c>
    </row>
    <row r="12" spans="1:13">
      <c r="A12">
        <v>926</v>
      </c>
      <c r="B12">
        <v>10701</v>
      </c>
      <c r="C12">
        <v>19</v>
      </c>
      <c r="D12">
        <v>1</v>
      </c>
      <c r="E12" s="6">
        <v>8530000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7" t="s">
        <v>13</v>
      </c>
    </row>
    <row r="13" spans="1:13">
      <c r="A13">
        <v>926</v>
      </c>
      <c r="B13">
        <v>10103</v>
      </c>
      <c r="C13">
        <v>19</v>
      </c>
      <c r="D13">
        <v>1</v>
      </c>
      <c r="E13" s="6">
        <v>1793356.76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7" t="s">
        <v>27</v>
      </c>
    </row>
    <row r="14" spans="1:13">
      <c r="A14">
        <v>926</v>
      </c>
      <c r="B14">
        <v>10806</v>
      </c>
      <c r="C14">
        <v>19</v>
      </c>
      <c r="D14">
        <v>1</v>
      </c>
      <c r="E14" s="6">
        <v>265000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 t="s">
        <v>28</v>
      </c>
    </row>
    <row r="15" spans="1:13">
      <c r="A15">
        <v>926</v>
      </c>
      <c r="B15">
        <v>50104</v>
      </c>
      <c r="C15">
        <v>19</v>
      </c>
      <c r="D15">
        <v>1</v>
      </c>
      <c r="E15" s="6">
        <v>0</v>
      </c>
      <c r="F15" s="6">
        <v>2209729</v>
      </c>
      <c r="G15" s="6">
        <v>0</v>
      </c>
      <c r="H15" s="6">
        <v>2203800</v>
      </c>
      <c r="I15" s="6">
        <v>0</v>
      </c>
      <c r="J15" s="6">
        <v>0</v>
      </c>
      <c r="K15" s="6">
        <v>5929</v>
      </c>
      <c r="L15" s="6">
        <v>5929</v>
      </c>
      <c r="M15" s="7" t="s">
        <v>29</v>
      </c>
    </row>
    <row r="16" spans="1:13">
      <c r="A16">
        <v>926</v>
      </c>
      <c r="B16">
        <v>20304</v>
      </c>
      <c r="C16">
        <v>19</v>
      </c>
      <c r="D16">
        <v>1</v>
      </c>
      <c r="E16" s="6">
        <v>74200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 t="s">
        <v>17</v>
      </c>
    </row>
    <row r="17" spans="1:13">
      <c r="A17">
        <v>926</v>
      </c>
      <c r="B17">
        <v>50104</v>
      </c>
      <c r="C17">
        <v>19</v>
      </c>
      <c r="D17">
        <v>280</v>
      </c>
      <c r="E17" s="6">
        <v>0</v>
      </c>
      <c r="F17" s="6">
        <v>7653460.7400000002</v>
      </c>
      <c r="G17" s="6">
        <v>233000</v>
      </c>
      <c r="H17" s="6">
        <v>7420460.7400000002</v>
      </c>
      <c r="I17" s="6">
        <v>0</v>
      </c>
      <c r="J17" s="6">
        <v>0</v>
      </c>
      <c r="K17" s="6">
        <v>0</v>
      </c>
      <c r="L17" s="6">
        <v>0</v>
      </c>
      <c r="M17" s="7" t="s">
        <v>29</v>
      </c>
    </row>
    <row r="18" spans="1:13">
      <c r="A18">
        <v>926</v>
      </c>
      <c r="B18">
        <v>10807</v>
      </c>
      <c r="C18">
        <v>19</v>
      </c>
      <c r="D18">
        <v>1</v>
      </c>
      <c r="E18" s="6">
        <v>371000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" t="s">
        <v>23</v>
      </c>
    </row>
    <row r="19" spans="1:13">
      <c r="A19">
        <v>926</v>
      </c>
      <c r="B19">
        <v>29905</v>
      </c>
      <c r="C19">
        <v>19</v>
      </c>
      <c r="D19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" t="s">
        <v>15</v>
      </c>
    </row>
    <row r="20" spans="1:13">
      <c r="A20">
        <v>926</v>
      </c>
      <c r="B20">
        <v>29903</v>
      </c>
      <c r="C20">
        <v>19</v>
      </c>
      <c r="D20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 t="s">
        <v>14</v>
      </c>
    </row>
    <row r="21" spans="1:13">
      <c r="E21" s="6"/>
      <c r="F21" s="6"/>
      <c r="G21" s="6"/>
      <c r="H21" s="6"/>
      <c r="I21" s="6"/>
      <c r="J21" s="6"/>
      <c r="K21" s="6"/>
      <c r="L21" s="6"/>
    </row>
    <row r="22" spans="1:13">
      <c r="A22" s="30"/>
      <c r="B22" s="31"/>
      <c r="C22" s="31"/>
      <c r="D22" s="31"/>
      <c r="E22" s="32">
        <f t="shared" ref="E22:L22" si="0">SUM(E2:E21)</f>
        <v>25625256.760000002</v>
      </c>
      <c r="F22" s="32">
        <f t="shared" si="0"/>
        <v>43823297.740000002</v>
      </c>
      <c r="G22" s="32">
        <f t="shared" si="0"/>
        <v>233000</v>
      </c>
      <c r="H22" s="32">
        <f t="shared" si="0"/>
        <v>10557889.199999999</v>
      </c>
      <c r="I22" s="32">
        <f t="shared" si="0"/>
        <v>32691687.539999999</v>
      </c>
      <c r="J22" s="32">
        <f t="shared" si="0"/>
        <v>32691687.539999999</v>
      </c>
      <c r="K22" s="32">
        <f t="shared" si="0"/>
        <v>340721</v>
      </c>
      <c r="L22" s="33">
        <f t="shared" si="0"/>
        <v>340721</v>
      </c>
    </row>
    <row r="26" spans="1:13">
      <c r="J26">
        <v>0.75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G27" sqref="G27"/>
    </sheetView>
  </sheetViews>
  <sheetFormatPr baseColWidth="10" defaultRowHeight="14.4"/>
  <cols>
    <col min="5" max="5" width="14.33203125" customWidth="1"/>
    <col min="6" max="6" width="15.33203125" customWidth="1"/>
    <col min="7" max="7" width="14" customWidth="1"/>
    <col min="8" max="8" width="13.77734375" customWidth="1"/>
    <col min="9" max="9" width="13.33203125" customWidth="1"/>
    <col min="10" max="10" width="15.109375" customWidth="1"/>
    <col min="11" max="11" width="15.44140625" customWidth="1"/>
    <col min="12" max="12" width="15" customWidth="1"/>
    <col min="13" max="13" width="23.33203125" customWidth="1"/>
  </cols>
  <sheetData>
    <row r="1" spans="1:13" ht="15" thickBot="1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5" t="s">
        <v>12</v>
      </c>
    </row>
    <row r="2" spans="1:13">
      <c r="A2" s="16">
        <v>926</v>
      </c>
      <c r="B2" s="16">
        <v>10103</v>
      </c>
      <c r="C2" s="16">
        <v>19</v>
      </c>
      <c r="D2" s="16">
        <v>1</v>
      </c>
      <c r="E2" s="17">
        <v>10847868</v>
      </c>
      <c r="F2" s="17">
        <v>0</v>
      </c>
      <c r="G2" s="17">
        <v>0</v>
      </c>
      <c r="H2" s="17">
        <v>0</v>
      </c>
      <c r="I2" s="17">
        <v>0</v>
      </c>
      <c r="J2" s="17">
        <v>0</v>
      </c>
      <c r="K2" s="17">
        <v>0</v>
      </c>
      <c r="L2" s="17">
        <v>0</v>
      </c>
      <c r="M2" s="18" t="s">
        <v>27</v>
      </c>
    </row>
    <row r="3" spans="1:13">
      <c r="A3" s="19">
        <v>926</v>
      </c>
      <c r="B3" s="19">
        <v>10307</v>
      </c>
      <c r="C3" s="19">
        <v>19</v>
      </c>
      <c r="D3" s="19">
        <v>1</v>
      </c>
      <c r="E3" s="20">
        <v>110058</v>
      </c>
      <c r="F3" s="20">
        <v>110058</v>
      </c>
      <c r="G3" s="20">
        <v>0</v>
      </c>
      <c r="H3" s="20">
        <v>0</v>
      </c>
      <c r="I3" s="20">
        <v>88849.600000000006</v>
      </c>
      <c r="J3" s="20">
        <v>88849.600000000006</v>
      </c>
      <c r="K3" s="20">
        <v>21208.400000000001</v>
      </c>
      <c r="L3" s="20">
        <v>21208.400000000001</v>
      </c>
      <c r="M3" s="21" t="s">
        <v>34</v>
      </c>
    </row>
    <row r="4" spans="1:13">
      <c r="A4" s="19">
        <v>926</v>
      </c>
      <c r="B4" s="19">
        <v>10406</v>
      </c>
      <c r="C4" s="19">
        <v>19</v>
      </c>
      <c r="D4" s="19">
        <v>1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1" t="s">
        <v>21</v>
      </c>
    </row>
    <row r="5" spans="1:13">
      <c r="A5" s="19">
        <v>926</v>
      </c>
      <c r="B5" s="19">
        <v>10501</v>
      </c>
      <c r="C5" s="19">
        <v>19</v>
      </c>
      <c r="D5" s="19">
        <v>1</v>
      </c>
      <c r="E5" s="20">
        <v>369701</v>
      </c>
      <c r="F5" s="20">
        <v>369701</v>
      </c>
      <c r="G5" s="20">
        <v>0</v>
      </c>
      <c r="H5" s="20">
        <v>23895</v>
      </c>
      <c r="I5" s="20">
        <v>186433.84</v>
      </c>
      <c r="J5" s="20">
        <v>186433.84</v>
      </c>
      <c r="K5" s="20">
        <v>159372.16</v>
      </c>
      <c r="L5" s="20">
        <v>159372.16</v>
      </c>
      <c r="M5" s="21" t="s">
        <v>18</v>
      </c>
    </row>
    <row r="6" spans="1:13">
      <c r="A6" s="19">
        <v>926</v>
      </c>
      <c r="B6" s="19">
        <v>10502</v>
      </c>
      <c r="C6" s="19">
        <v>19</v>
      </c>
      <c r="D6" s="19">
        <v>1</v>
      </c>
      <c r="E6" s="20">
        <v>7611075</v>
      </c>
      <c r="F6" s="20">
        <v>8079976</v>
      </c>
      <c r="G6" s="20">
        <v>0</v>
      </c>
      <c r="H6" s="20">
        <v>226150</v>
      </c>
      <c r="I6" s="20">
        <v>6553094.3300000001</v>
      </c>
      <c r="J6" s="20">
        <v>6553094.3300000001</v>
      </c>
      <c r="K6" s="20">
        <v>1300731.67</v>
      </c>
      <c r="L6" s="20">
        <v>1300731.67</v>
      </c>
      <c r="M6" s="21" t="s">
        <v>16</v>
      </c>
    </row>
    <row r="7" spans="1:13">
      <c r="A7" s="19">
        <v>926</v>
      </c>
      <c r="B7" s="19">
        <v>10701</v>
      </c>
      <c r="C7" s="19">
        <v>19</v>
      </c>
      <c r="D7" s="19">
        <v>1</v>
      </c>
      <c r="E7" s="20">
        <v>5800401</v>
      </c>
      <c r="F7" s="20">
        <v>1</v>
      </c>
      <c r="G7" s="20">
        <v>0</v>
      </c>
      <c r="H7" s="20">
        <v>0</v>
      </c>
      <c r="I7" s="20">
        <v>0</v>
      </c>
      <c r="J7" s="20">
        <v>0</v>
      </c>
      <c r="K7" s="20">
        <v>1</v>
      </c>
      <c r="L7" s="20">
        <v>1</v>
      </c>
      <c r="M7" s="21" t="s">
        <v>13</v>
      </c>
    </row>
    <row r="8" spans="1:13">
      <c r="A8" s="19">
        <v>926</v>
      </c>
      <c r="B8" s="19">
        <v>10806</v>
      </c>
      <c r="C8" s="19">
        <v>19</v>
      </c>
      <c r="D8" s="19">
        <v>1</v>
      </c>
      <c r="E8" s="20">
        <v>285935</v>
      </c>
      <c r="F8" s="20">
        <v>3327</v>
      </c>
      <c r="G8" s="20">
        <v>0</v>
      </c>
      <c r="H8" s="20">
        <v>0</v>
      </c>
      <c r="I8" s="20">
        <v>0</v>
      </c>
      <c r="J8" s="20">
        <v>0</v>
      </c>
      <c r="K8" s="20">
        <v>3327</v>
      </c>
      <c r="L8" s="20">
        <v>3327</v>
      </c>
      <c r="M8" s="21" t="s">
        <v>28</v>
      </c>
    </row>
    <row r="9" spans="1:13">
      <c r="A9" s="19">
        <v>926</v>
      </c>
      <c r="B9" s="19">
        <v>10807</v>
      </c>
      <c r="C9" s="19">
        <v>19</v>
      </c>
      <c r="D9" s="19">
        <v>1</v>
      </c>
      <c r="E9" s="20">
        <v>400309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1" t="s">
        <v>23</v>
      </c>
    </row>
    <row r="10" spans="1:13">
      <c r="A10" s="19">
        <v>926</v>
      </c>
      <c r="B10" s="19">
        <v>10808</v>
      </c>
      <c r="C10" s="19">
        <v>19</v>
      </c>
      <c r="D10" s="19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1" t="s">
        <v>30</v>
      </c>
    </row>
    <row r="11" spans="1:13">
      <c r="A11" s="19">
        <v>926</v>
      </c>
      <c r="B11" s="19">
        <v>20104</v>
      </c>
      <c r="C11" s="19">
        <v>19</v>
      </c>
      <c r="D11" s="19">
        <v>1</v>
      </c>
      <c r="E11" s="20">
        <v>76381</v>
      </c>
      <c r="F11" s="20">
        <v>90850</v>
      </c>
      <c r="G11" s="20">
        <v>0</v>
      </c>
      <c r="H11" s="20">
        <v>0</v>
      </c>
      <c r="I11" s="20">
        <v>0</v>
      </c>
      <c r="J11" s="20">
        <v>0</v>
      </c>
      <c r="K11" s="20">
        <v>90850</v>
      </c>
      <c r="L11" s="20">
        <v>90850</v>
      </c>
      <c r="M11" s="21" t="s">
        <v>31</v>
      </c>
    </row>
    <row r="12" spans="1:13">
      <c r="A12" s="19">
        <v>926</v>
      </c>
      <c r="B12" s="19">
        <v>20203</v>
      </c>
      <c r="C12" s="19">
        <v>19</v>
      </c>
      <c r="D12" s="19">
        <v>1</v>
      </c>
      <c r="E12" s="20">
        <v>265001</v>
      </c>
      <c r="F12" s="20">
        <v>265001</v>
      </c>
      <c r="G12" s="20">
        <v>0</v>
      </c>
      <c r="H12" s="20">
        <v>0</v>
      </c>
      <c r="I12" s="20">
        <v>150520</v>
      </c>
      <c r="J12" s="20">
        <v>150520</v>
      </c>
      <c r="K12" s="20">
        <v>114481</v>
      </c>
      <c r="L12" s="20">
        <v>114481</v>
      </c>
      <c r="M12" s="21" t="s">
        <v>20</v>
      </c>
    </row>
    <row r="13" spans="1:13">
      <c r="A13" s="19">
        <v>926</v>
      </c>
      <c r="B13" s="19">
        <v>20402</v>
      </c>
      <c r="C13" s="19">
        <v>19</v>
      </c>
      <c r="D13" s="19">
        <v>1</v>
      </c>
      <c r="E13" s="20">
        <v>253884</v>
      </c>
      <c r="F13" s="20">
        <v>128800</v>
      </c>
      <c r="G13" s="20">
        <v>0</v>
      </c>
      <c r="H13" s="20">
        <v>0</v>
      </c>
      <c r="I13" s="20">
        <v>0</v>
      </c>
      <c r="J13" s="20">
        <v>0</v>
      </c>
      <c r="K13" s="20">
        <v>128800</v>
      </c>
      <c r="L13" s="20">
        <v>128800</v>
      </c>
      <c r="M13" s="21" t="s">
        <v>24</v>
      </c>
    </row>
    <row r="14" spans="1:13">
      <c r="A14" s="19">
        <v>926</v>
      </c>
      <c r="B14" s="19">
        <v>29903</v>
      </c>
      <c r="C14" s="19">
        <v>19</v>
      </c>
      <c r="D14" s="19">
        <v>1</v>
      </c>
      <c r="E14" s="20">
        <v>3997</v>
      </c>
      <c r="F14" s="20">
        <v>3997</v>
      </c>
      <c r="G14" s="20">
        <v>0</v>
      </c>
      <c r="H14" s="20">
        <v>0</v>
      </c>
      <c r="I14" s="20">
        <v>3775</v>
      </c>
      <c r="J14" s="20">
        <v>3775</v>
      </c>
      <c r="K14" s="20">
        <v>222</v>
      </c>
      <c r="L14" s="20">
        <v>222</v>
      </c>
      <c r="M14" s="21" t="s">
        <v>14</v>
      </c>
    </row>
    <row r="15" spans="1:13">
      <c r="A15" s="19">
        <v>926</v>
      </c>
      <c r="B15" s="19">
        <v>29905</v>
      </c>
      <c r="C15" s="19">
        <v>19</v>
      </c>
      <c r="D15" s="19">
        <v>1</v>
      </c>
      <c r="E15" s="20">
        <v>25369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1" t="s">
        <v>15</v>
      </c>
    </row>
    <row r="16" spans="1:13">
      <c r="A16" s="19">
        <v>926</v>
      </c>
      <c r="B16" s="19">
        <v>29907</v>
      </c>
      <c r="C16" s="19">
        <v>19</v>
      </c>
      <c r="D16" s="19">
        <v>1</v>
      </c>
      <c r="E16" s="20">
        <v>21986</v>
      </c>
      <c r="F16" s="20">
        <v>21986</v>
      </c>
      <c r="G16" s="20">
        <v>0</v>
      </c>
      <c r="H16" s="20">
        <v>0</v>
      </c>
      <c r="I16" s="20">
        <v>21500</v>
      </c>
      <c r="J16" s="20">
        <v>21500</v>
      </c>
      <c r="K16" s="20">
        <v>486</v>
      </c>
      <c r="L16" s="20">
        <v>486</v>
      </c>
      <c r="M16" s="21" t="s">
        <v>22</v>
      </c>
    </row>
    <row r="17" spans="1:13">
      <c r="A17" s="19">
        <v>926</v>
      </c>
      <c r="B17" s="19">
        <v>50103</v>
      </c>
      <c r="C17" s="19">
        <v>19</v>
      </c>
      <c r="D17" s="19">
        <v>1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1" t="s">
        <v>38</v>
      </c>
    </row>
    <row r="18" spans="1:13">
      <c r="A18" s="19">
        <v>926</v>
      </c>
      <c r="B18" s="19">
        <v>50104</v>
      </c>
      <c r="C18" s="19">
        <v>19</v>
      </c>
      <c r="D18" s="19">
        <v>280</v>
      </c>
      <c r="E18" s="20">
        <v>0</v>
      </c>
      <c r="F18" s="20">
        <v>8041210.7400000002</v>
      </c>
      <c r="G18" s="20">
        <v>0</v>
      </c>
      <c r="H18" s="20">
        <v>0</v>
      </c>
      <c r="I18" s="20">
        <v>8041209.8399999999</v>
      </c>
      <c r="J18" s="20">
        <v>8041209.8399999999</v>
      </c>
      <c r="K18" s="20">
        <v>0.9</v>
      </c>
      <c r="L18" s="20">
        <v>0.9</v>
      </c>
      <c r="M18" s="21" t="s">
        <v>29</v>
      </c>
    </row>
    <row r="19" spans="1:13">
      <c r="A19" s="19">
        <v>926</v>
      </c>
      <c r="B19" s="19">
        <v>50105</v>
      </c>
      <c r="C19" s="19">
        <v>19</v>
      </c>
      <c r="D19" s="19">
        <v>280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1" t="s">
        <v>33</v>
      </c>
    </row>
    <row r="20" spans="1:13">
      <c r="A20" s="19">
        <v>926</v>
      </c>
      <c r="B20" s="19">
        <v>50105</v>
      </c>
      <c r="C20" s="19">
        <v>19</v>
      </c>
      <c r="D20" s="19">
        <v>1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1" t="s">
        <v>33</v>
      </c>
    </row>
    <row r="21" spans="1:13" ht="15" thickBot="1">
      <c r="A21" s="22"/>
      <c r="B21" s="22"/>
      <c r="C21" s="22"/>
      <c r="D21" s="22"/>
      <c r="E21" s="23"/>
      <c r="F21" s="23"/>
      <c r="G21" s="23"/>
      <c r="H21" s="23"/>
      <c r="I21" s="23"/>
      <c r="J21" s="23"/>
      <c r="K21" s="23"/>
      <c r="L21" s="23"/>
      <c r="M21" s="22"/>
    </row>
    <row r="22" spans="1:13" ht="15" thickBot="1">
      <c r="A22" s="24"/>
      <c r="B22" s="25"/>
      <c r="C22" s="25"/>
      <c r="D22" s="26" t="s">
        <v>39</v>
      </c>
      <c r="E22" s="27"/>
      <c r="F22" s="27">
        <f>SUM(F2:F21)</f>
        <v>17114907.740000002</v>
      </c>
      <c r="G22" s="27">
        <f t="shared" ref="G22:K22" si="0">SUM(G2:G21)</f>
        <v>0</v>
      </c>
      <c r="H22" s="27">
        <f t="shared" si="0"/>
        <v>250045</v>
      </c>
      <c r="I22" s="27">
        <f t="shared" si="0"/>
        <v>15045382.609999999</v>
      </c>
      <c r="J22" s="28">
        <f t="shared" si="0"/>
        <v>15045382.609999999</v>
      </c>
      <c r="K22" s="28">
        <f t="shared" si="0"/>
        <v>1819480.13</v>
      </c>
      <c r="L22" s="28">
        <f>SUM(L2:L21)</f>
        <v>1819480.13</v>
      </c>
      <c r="M22" s="29"/>
    </row>
    <row r="27" spans="1:13">
      <c r="J27">
        <v>0.88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% Ejecución presupuestaria </vt:lpstr>
      <vt:lpstr>Liquidación presupuestaria 2012</vt:lpstr>
      <vt:lpstr>Liquidación presupuestaria 2013</vt:lpstr>
      <vt:lpstr>Liquidación presupuestaria 2014</vt:lpstr>
      <vt:lpstr>Liquidación presupuestaria 2015</vt:lpstr>
      <vt:lpstr>Liquidación presupueataria 2016</vt:lpstr>
    </vt:vector>
  </TitlesOfParts>
  <Company>PJ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ycardenas</dc:creator>
  <cp:lastModifiedBy>ycardenas</cp:lastModifiedBy>
  <dcterms:created xsi:type="dcterms:W3CDTF">2017-03-14T16:58:03Z</dcterms:created>
  <dcterms:modified xsi:type="dcterms:W3CDTF">2017-03-14T19:14:55Z</dcterms:modified>
</cp:coreProperties>
</file>